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選手権予選\"/>
    </mc:Choice>
  </mc:AlternateContent>
  <xr:revisionPtr revIDLastSave="0" documentId="13_ncr:1_{C484D7C1-19F4-4A5C-8888-06C0F9D47771}" xr6:coauthVersionLast="33" xr6:coauthVersionMax="33" xr10:uidLastSave="{00000000-0000-0000-0000-000000000000}"/>
  <bookViews>
    <workbookView xWindow="10500" yWindow="135" windowWidth="7530" windowHeight="9120" xr2:uid="{00000000-000D-0000-FFFF-FFFF00000000}"/>
  </bookViews>
  <sheets>
    <sheet name="申込用紙" sheetId="7" r:id="rId1"/>
    <sheet name="ﾌﾟﾛﾌｨｰﾙ" sheetId="8" r:id="rId2"/>
  </sheets>
  <calcPr calcId="179017"/>
</workbook>
</file>

<file path=xl/calcChain.xml><?xml version="1.0" encoding="utf-8"?>
<calcChain xmlns="http://schemas.openxmlformats.org/spreadsheetml/2006/main">
  <c r="J52" i="8" l="1"/>
  <c r="J51" i="8"/>
  <c r="L50" i="8"/>
  <c r="J47" i="8"/>
  <c r="J46" i="8"/>
  <c r="L45" i="8"/>
  <c r="J42" i="8"/>
  <c r="J41" i="8"/>
  <c r="L40" i="8"/>
  <c r="J37" i="8"/>
  <c r="J36" i="8"/>
  <c r="L35" i="8"/>
  <c r="J32" i="8"/>
  <c r="J31" i="8"/>
  <c r="L30" i="8"/>
  <c r="J27" i="8"/>
  <c r="J26" i="8"/>
  <c r="L25" i="8"/>
  <c r="J22" i="8"/>
  <c r="J21" i="8"/>
  <c r="L20" i="8"/>
  <c r="J17" i="8"/>
  <c r="J16" i="8"/>
  <c r="L15" i="8"/>
  <c r="J12" i="8"/>
  <c r="J11" i="8"/>
  <c r="L10" i="8"/>
  <c r="D52" i="8"/>
  <c r="D51" i="8"/>
  <c r="F50" i="8"/>
  <c r="D47" i="8"/>
  <c r="D46" i="8"/>
  <c r="F45" i="8"/>
  <c r="D42" i="8"/>
  <c r="D41" i="8"/>
  <c r="F40" i="8"/>
  <c r="D37" i="8"/>
  <c r="D36" i="8"/>
  <c r="F35" i="8"/>
  <c r="F30" i="8"/>
  <c r="D32" i="8"/>
  <c r="D31" i="8"/>
  <c r="D27" i="8"/>
  <c r="D26" i="8"/>
  <c r="F25" i="8"/>
  <c r="D22" i="8"/>
  <c r="D21" i="8"/>
  <c r="F20" i="8"/>
  <c r="D17" i="8"/>
  <c r="D16" i="8"/>
  <c r="J50" i="8"/>
  <c r="J45" i="8"/>
  <c r="J40" i="8"/>
  <c r="J35" i="8"/>
  <c r="J30" i="8"/>
  <c r="J25" i="8"/>
  <c r="J20" i="8"/>
  <c r="J15" i="8"/>
  <c r="J10" i="8"/>
  <c r="D50" i="8"/>
  <c r="D45" i="8"/>
  <c r="D40" i="8"/>
  <c r="D35" i="8"/>
  <c r="D30" i="8"/>
  <c r="D25" i="8"/>
  <c r="F15" i="8"/>
  <c r="D15" i="8"/>
  <c r="D20" i="8"/>
  <c r="F10" i="8"/>
  <c r="D12" i="8"/>
  <c r="D11" i="8"/>
  <c r="D10" i="8"/>
  <c r="J6" i="8"/>
  <c r="C6" i="8"/>
  <c r="I2" i="8"/>
</calcChain>
</file>

<file path=xl/sharedStrings.xml><?xml version="1.0" encoding="utf-8"?>
<sst xmlns="http://schemas.openxmlformats.org/spreadsheetml/2006/main" count="74" uniqueCount="39">
  <si>
    <t>ＮＯ</t>
  </si>
  <si>
    <t>背番</t>
  </si>
  <si>
    <t>学年</t>
  </si>
  <si>
    <t>身長</t>
  </si>
  <si>
    <t xml:space="preserve"> 上記の生徒の参加を認める。</t>
  </si>
  <si>
    <t>所　在　地</t>
    <rPh sb="0" eb="1">
      <t>トコロ</t>
    </rPh>
    <rPh sb="2" eb="3">
      <t>ザイ</t>
    </rPh>
    <rPh sb="4" eb="5">
      <t>チ</t>
    </rPh>
    <phoneticPr fontId="10"/>
  </si>
  <si>
    <t>引率教員</t>
    <rPh sb="0" eb="2">
      <t>インソツ</t>
    </rPh>
    <rPh sb="2" eb="4">
      <t>キョウイン</t>
    </rPh>
    <phoneticPr fontId="10"/>
  </si>
  <si>
    <t>監督</t>
    <rPh sb="0" eb="2">
      <t>カントク</t>
    </rPh>
    <phoneticPr fontId="10"/>
  </si>
  <si>
    <t>大　会　申　込　書</t>
    <phoneticPr fontId="11"/>
  </si>
  <si>
    <t xml:space="preserve"> </t>
    <phoneticPr fontId="11"/>
  </si>
  <si>
    <t>学　校　名</t>
    <rPh sb="0" eb="1">
      <t>ガク</t>
    </rPh>
    <rPh sb="2" eb="3">
      <t>コウ</t>
    </rPh>
    <rPh sb="4" eb="5">
      <t>メイ</t>
    </rPh>
    <phoneticPr fontId="11"/>
  </si>
  <si>
    <t>コーチ</t>
    <phoneticPr fontId="11"/>
  </si>
  <si>
    <t>マネ</t>
    <phoneticPr fontId="11"/>
  </si>
  <si>
    <t>主将</t>
    <rPh sb="0" eb="2">
      <t>シュショウ</t>
    </rPh>
    <phoneticPr fontId="11"/>
  </si>
  <si>
    <t>選　　手　　名</t>
    <phoneticPr fontId="11"/>
  </si>
  <si>
    <t>出 身 中</t>
    <phoneticPr fontId="11"/>
  </si>
  <si>
    <t>平成</t>
    <rPh sb="0" eb="2">
      <t>ヘイセイ</t>
    </rPh>
    <phoneticPr fontId="11"/>
  </si>
  <si>
    <t>年</t>
    <rPh sb="0" eb="1">
      <t>ネン</t>
    </rPh>
    <phoneticPr fontId="11"/>
  </si>
  <si>
    <t>月</t>
    <rPh sb="0" eb="1">
      <t>ツキ</t>
    </rPh>
    <phoneticPr fontId="11"/>
  </si>
  <si>
    <t>日</t>
    <rPh sb="0" eb="1">
      <t>ニチ</t>
    </rPh>
    <phoneticPr fontId="11"/>
  </si>
  <si>
    <t>印</t>
    <rPh sb="0" eb="1">
      <t>イン</t>
    </rPh>
    <phoneticPr fontId="11"/>
  </si>
  <si>
    <t>背番号</t>
    <rPh sb="0" eb="3">
      <t>セバンゴウ</t>
    </rPh>
    <phoneticPr fontId="12"/>
  </si>
  <si>
    <t>氏　名</t>
    <rPh sb="0" eb="1">
      <t>シ</t>
    </rPh>
    <rPh sb="2" eb="3">
      <t>メイ</t>
    </rPh>
    <phoneticPr fontId="12"/>
  </si>
  <si>
    <t>（出身中学）</t>
  </si>
  <si>
    <t>監　督</t>
    <rPh sb="0" eb="1">
      <t>ラン</t>
    </rPh>
    <rPh sb="2" eb="3">
      <t>ヨシ</t>
    </rPh>
    <phoneticPr fontId="12"/>
  </si>
  <si>
    <t>学　年</t>
    <rPh sb="0" eb="1">
      <t>ガク</t>
    </rPh>
    <rPh sb="2" eb="3">
      <t>トシ</t>
    </rPh>
    <phoneticPr fontId="12"/>
  </si>
  <si>
    <t>身　長</t>
    <rPh sb="0" eb="1">
      <t>ミ</t>
    </rPh>
    <rPh sb="2" eb="3">
      <t>チョウ</t>
    </rPh>
    <phoneticPr fontId="12"/>
  </si>
  <si>
    <t>モットー</t>
    <phoneticPr fontId="12"/>
  </si>
  <si>
    <t>プロフィール</t>
    <phoneticPr fontId="12"/>
  </si>
  <si>
    <t>コーチ</t>
    <phoneticPr fontId="12"/>
  </si>
  <si>
    <t>マネージャー</t>
    <phoneticPr fontId="12"/>
  </si>
  <si>
    <t>（学年、出身中）</t>
    <rPh sb="1" eb="3">
      <t>ガクネン</t>
    </rPh>
    <rPh sb="4" eb="6">
      <t>シュッシン</t>
    </rPh>
    <rPh sb="6" eb="7">
      <t>チュウ</t>
    </rPh>
    <phoneticPr fontId="12"/>
  </si>
  <si>
    <t>モットー</t>
    <phoneticPr fontId="12"/>
  </si>
  <si>
    <t>年</t>
    <rPh sb="0" eb="1">
      <t>ネン</t>
    </rPh>
    <phoneticPr fontId="10"/>
  </si>
  <si>
    <t>cm</t>
    <phoneticPr fontId="10"/>
  </si>
  <si>
    <t>*申込用紙が背番号順に並んでいない場合、うまく反映されないのでご注意下さい。</t>
    <rPh sb="1" eb="3">
      <t>モウシコミ</t>
    </rPh>
    <rPh sb="3" eb="5">
      <t>ヨウシ</t>
    </rPh>
    <rPh sb="6" eb="9">
      <t>セバンゴウ</t>
    </rPh>
    <rPh sb="9" eb="10">
      <t>ジュン</t>
    </rPh>
    <rPh sb="11" eb="12">
      <t>ナラ</t>
    </rPh>
    <rPh sb="17" eb="19">
      <t>バアイ</t>
    </rPh>
    <rPh sb="23" eb="25">
      <t>ハンエイ</t>
    </rPh>
    <rPh sb="32" eb="34">
      <t>チュウイ</t>
    </rPh>
    <rPh sb="34" eb="35">
      <t>クダ</t>
    </rPh>
    <phoneticPr fontId="10"/>
  </si>
  <si>
    <t>校長</t>
    <rPh sb="0" eb="2">
      <t>コウチョウ</t>
    </rPh>
    <phoneticPr fontId="11"/>
  </si>
  <si>
    <t>第７１回全日本バレーボール高等学校選手権大会千葉県代表決定戦</t>
    <rPh sb="0" eb="1">
      <t>ダイ</t>
    </rPh>
    <rPh sb="3" eb="4">
      <t>カイ</t>
    </rPh>
    <rPh sb="4" eb="7">
      <t>ゼンニホン</t>
    </rPh>
    <rPh sb="13" eb="15">
      <t>コウトウ</t>
    </rPh>
    <rPh sb="15" eb="17">
      <t>ガッコウ</t>
    </rPh>
    <rPh sb="17" eb="20">
      <t>センシュケン</t>
    </rPh>
    <rPh sb="20" eb="22">
      <t>タイカイ</t>
    </rPh>
    <rPh sb="22" eb="25">
      <t>チバケン</t>
    </rPh>
    <rPh sb="25" eb="27">
      <t>ダイヒョウ</t>
    </rPh>
    <rPh sb="27" eb="30">
      <t>ケッテイセン</t>
    </rPh>
    <phoneticPr fontId="10"/>
  </si>
  <si>
    <t>３０</t>
    <phoneticPr fontId="1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</si>
</sst>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9.5500000000000007"/>
      <name val="ＭＳ 明朝"/>
      <family val="1"/>
      <charset val="128"/>
    </font>
    <font>
      <sz val="12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明朝"/>
      <family val="1"/>
      <charset val="128"/>
    </font>
    <font>
      <sz val="13"/>
      <name val="ＭＳ 明朝"/>
      <family val="1"/>
      <charset val="128"/>
    </font>
    <font>
      <sz val="10"/>
      <name val="ＭＳ 明朝"/>
      <family val="1"/>
      <charset val="128"/>
    </font>
    <font>
      <sz val="14"/>
      <name val="ＭＳ ゴシック"/>
      <family val="3"/>
      <charset val="128"/>
    </font>
    <font>
      <sz val="18"/>
      <name val="ＭＳ 明朝"/>
      <family val="1"/>
      <charset val="128"/>
    </font>
    <font>
      <sz val="16"/>
      <name val="ＭＳ 明朝"/>
      <family val="1"/>
      <charset val="128"/>
    </font>
    <font>
      <sz val="9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26"/>
      <name val="ＭＳ Ｐゴシック"/>
      <family val="3"/>
      <charset val="128"/>
    </font>
    <font>
      <sz val="10"/>
      <color rgb="FF00B0F0"/>
      <name val="HG明朝E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0">
    <border>
      <left/>
      <right/>
      <top/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medium">
        <color indexed="8"/>
      </bottom>
      <diagonal/>
    </border>
    <border>
      <left/>
      <right/>
      <top style="thin">
        <color indexed="8"/>
      </top>
      <bottom style="medium">
        <color indexed="8"/>
      </bottom>
      <diagonal/>
    </border>
    <border>
      <left/>
      <right style="thin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11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/>
    <xf numFmtId="0" fontId="1" fillId="0" borderId="0" xfId="0" applyFont="1" applyAlignment="1">
      <alignment horizontal="right"/>
    </xf>
    <xf numFmtId="0" fontId="4" fillId="0" borderId="0" xfId="0" applyFont="1" applyAlignment="1">
      <alignment horizontal="right" vertical="center"/>
    </xf>
    <xf numFmtId="0" fontId="1" fillId="0" borderId="0" xfId="0" applyFont="1" applyAlignment="1">
      <alignment horizontal="center"/>
    </xf>
    <xf numFmtId="49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2" fillId="0" borderId="0" xfId="0" applyFont="1" applyAlignment="1">
      <alignment horizontal="left"/>
    </xf>
    <xf numFmtId="49" fontId="2" fillId="0" borderId="0" xfId="0" applyNumberFormat="1" applyFont="1" applyAlignment="1">
      <alignment horizontal="left"/>
    </xf>
    <xf numFmtId="0" fontId="3" fillId="0" borderId="2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distributed" vertical="center"/>
      <protection locked="0"/>
    </xf>
    <xf numFmtId="0" fontId="3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distributed" vertical="center"/>
      <protection locked="0"/>
    </xf>
    <xf numFmtId="49" fontId="2" fillId="0" borderId="0" xfId="0" applyNumberFormat="1" applyFont="1" applyAlignment="1" applyProtection="1">
      <alignment horizontal="center"/>
      <protection locked="0"/>
    </xf>
    <xf numFmtId="0" fontId="9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0" fillId="0" borderId="0" xfId="0" applyBorder="1"/>
    <xf numFmtId="0" fontId="0" fillId="0" borderId="11" xfId="0" applyBorder="1" applyAlignment="1">
      <alignment vertical="center" textRotation="255"/>
    </xf>
    <xf numFmtId="0" fontId="2" fillId="0" borderId="12" xfId="0" applyFont="1" applyBorder="1" applyAlignment="1">
      <alignment horizontal="center" vertical="center"/>
    </xf>
    <xf numFmtId="0" fontId="0" fillId="0" borderId="12" xfId="0" applyBorder="1"/>
    <xf numFmtId="0" fontId="0" fillId="0" borderId="13" xfId="0" applyBorder="1" applyAlignment="1">
      <alignment vertical="center" textRotation="255"/>
    </xf>
    <xf numFmtId="0" fontId="0" fillId="0" borderId="11" xfId="0" applyBorder="1"/>
    <xf numFmtId="0" fontId="0" fillId="0" borderId="13" xfId="0" applyBorder="1"/>
    <xf numFmtId="0" fontId="2" fillId="0" borderId="1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/>
    <xf numFmtId="0" fontId="0" fillId="0" borderId="10" xfId="0" applyBorder="1" applyAlignment="1">
      <alignment vertical="center"/>
    </xf>
    <xf numFmtId="0" fontId="0" fillId="0" borderId="16" xfId="0" applyBorder="1" applyAlignment="1">
      <alignment vertical="center"/>
    </xf>
    <xf numFmtId="0" fontId="0" fillId="0" borderId="12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0" xfId="0" applyBorder="1" applyAlignment="1">
      <alignment vertical="center"/>
    </xf>
    <xf numFmtId="0" fontId="2" fillId="0" borderId="15" xfId="0" applyFont="1" applyBorder="1" applyAlignment="1">
      <alignment horizontal="center" vertical="center"/>
    </xf>
    <xf numFmtId="0" fontId="2" fillId="0" borderId="14" xfId="0" applyFont="1" applyBorder="1"/>
    <xf numFmtId="0" fontId="2" fillId="0" borderId="0" xfId="0" applyFont="1" applyBorder="1"/>
    <xf numFmtId="0" fontId="2" fillId="0" borderId="12" xfId="0" applyFont="1" applyBorder="1"/>
    <xf numFmtId="0" fontId="3" fillId="0" borderId="0" xfId="0" applyFont="1" applyAlignment="1">
      <alignment horizontal="center" vertical="center" shrinkToFit="1"/>
    </xf>
    <xf numFmtId="0" fontId="1" fillId="0" borderId="30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6" fillId="0" borderId="25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center" vertical="center"/>
      <protection locked="0"/>
    </xf>
    <xf numFmtId="0" fontId="6" fillId="0" borderId="18" xfId="0" applyFont="1" applyBorder="1" applyAlignment="1" applyProtection="1">
      <alignment horizontal="center" vertical="center"/>
      <protection locked="0"/>
    </xf>
    <xf numFmtId="0" fontId="1" fillId="0" borderId="30" xfId="0" applyFont="1" applyBorder="1" applyAlignment="1">
      <alignment horizontal="distributed" vertical="center"/>
    </xf>
    <xf numFmtId="0" fontId="1" fillId="0" borderId="26" xfId="0" applyFont="1" applyBorder="1" applyAlignment="1">
      <alignment horizontal="distributed" vertical="center"/>
    </xf>
    <xf numFmtId="0" fontId="1" fillId="0" borderId="0" xfId="0" applyFont="1" applyAlignment="1">
      <alignment horizontal="right" vertical="top"/>
    </xf>
    <xf numFmtId="0" fontId="7" fillId="0" borderId="0" xfId="0" applyFont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2" xfId="0" applyFont="1" applyBorder="1" applyAlignment="1" applyProtection="1">
      <alignment horizontal="distributed" vertical="center"/>
      <protection locked="0"/>
    </xf>
    <xf numFmtId="0" fontId="6" fillId="0" borderId="23" xfId="0" applyFont="1" applyBorder="1" applyAlignment="1" applyProtection="1">
      <alignment horizontal="distributed" vertical="center"/>
      <protection locked="0"/>
    </xf>
    <xf numFmtId="0" fontId="6" fillId="0" borderId="32" xfId="0" applyFont="1" applyBorder="1" applyAlignment="1" applyProtection="1">
      <alignment horizontal="distributed" vertical="center"/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8" fillId="0" borderId="28" xfId="0" applyFont="1" applyBorder="1" applyAlignment="1" applyProtection="1">
      <alignment horizontal="center" vertical="center"/>
      <protection locked="0"/>
    </xf>
    <xf numFmtId="0" fontId="8" fillId="0" borderId="29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distributed"/>
    </xf>
    <xf numFmtId="0" fontId="1" fillId="0" borderId="0" xfId="0" applyFont="1" applyAlignment="1" applyProtection="1">
      <alignment horizontal="center"/>
      <protection locked="0"/>
    </xf>
    <xf numFmtId="0" fontId="8" fillId="0" borderId="25" xfId="0" applyFont="1" applyBorder="1" applyAlignment="1" applyProtection="1">
      <alignment horizontal="center" vertical="center"/>
      <protection locked="0"/>
    </xf>
    <xf numFmtId="0" fontId="8" fillId="0" borderId="17" xfId="0" applyFont="1" applyBorder="1" applyAlignment="1" applyProtection="1">
      <alignment horizontal="center" vertical="center"/>
      <protection locked="0"/>
    </xf>
    <xf numFmtId="0" fontId="8" fillId="0" borderId="26" xfId="0" applyFont="1" applyBorder="1" applyAlignment="1" applyProtection="1">
      <alignment horizontal="center" vertical="center"/>
      <protection locked="0"/>
    </xf>
    <xf numFmtId="0" fontId="8" fillId="0" borderId="22" xfId="0" applyFont="1" applyBorder="1" applyAlignment="1" applyProtection="1">
      <alignment horizontal="center" vertical="center"/>
      <protection locked="0"/>
    </xf>
    <xf numFmtId="0" fontId="8" fillId="0" borderId="23" xfId="0" applyFont="1" applyBorder="1" applyAlignment="1" applyProtection="1">
      <alignment horizontal="center" vertical="center"/>
      <protection locked="0"/>
    </xf>
    <xf numFmtId="0" fontId="8" fillId="0" borderId="24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horizontal="center" vertical="center"/>
      <protection locked="0"/>
    </xf>
    <xf numFmtId="0" fontId="8" fillId="0" borderId="18" xfId="0" applyFont="1" applyBorder="1" applyAlignment="1" applyProtection="1">
      <alignment horizontal="center" vertical="center"/>
      <protection locked="0"/>
    </xf>
    <xf numFmtId="0" fontId="1" fillId="0" borderId="19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1" fillId="0" borderId="0" xfId="0" applyFont="1" applyBorder="1" applyAlignment="1">
      <alignment horizontal="left" vertical="center" wrapText="1"/>
    </xf>
    <xf numFmtId="0" fontId="1" fillId="0" borderId="35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36" xfId="0" applyFont="1" applyBorder="1" applyAlignment="1">
      <alignment horizontal="left" vertical="center" wrapText="1"/>
    </xf>
    <xf numFmtId="0" fontId="13" fillId="0" borderId="34" xfId="0" applyFont="1" applyBorder="1" applyAlignment="1">
      <alignment horizontal="left" vertical="center"/>
    </xf>
    <xf numFmtId="0" fontId="13" fillId="0" borderId="14" xfId="0" applyFont="1" applyBorder="1" applyAlignment="1">
      <alignment horizontal="left" vertical="center"/>
    </xf>
    <xf numFmtId="0" fontId="7" fillId="0" borderId="14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 shrinkToFit="1"/>
    </xf>
    <xf numFmtId="0" fontId="14" fillId="0" borderId="14" xfId="0" applyFont="1" applyBorder="1" applyAlignment="1">
      <alignment horizontal="center" vertical="center" shrinkToFit="1"/>
    </xf>
    <xf numFmtId="0" fontId="0" fillId="0" borderId="37" xfId="0" applyBorder="1" applyAlignment="1">
      <alignment horizontal="center" vertical="center" textRotation="255"/>
    </xf>
    <xf numFmtId="0" fontId="0" fillId="0" borderId="38" xfId="0" applyBorder="1" applyAlignment="1">
      <alignment horizontal="center" vertical="center" textRotation="255"/>
    </xf>
    <xf numFmtId="0" fontId="0" fillId="0" borderId="39" xfId="0" applyBorder="1" applyAlignment="1">
      <alignment horizontal="center" vertical="center" textRotation="255"/>
    </xf>
    <xf numFmtId="0" fontId="0" fillId="0" borderId="10" xfId="0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12" xfId="0" applyBorder="1" applyAlignment="1">
      <alignment horizontal="left" vertical="center"/>
    </xf>
    <xf numFmtId="0" fontId="0" fillId="0" borderId="36" xfId="0" applyBorder="1" applyAlignment="1">
      <alignment horizontal="left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2" fillId="0" borderId="35" xfId="0" applyFont="1" applyBorder="1" applyAlignment="1">
      <alignment horizontal="right"/>
    </xf>
    <xf numFmtId="0" fontId="15" fillId="0" borderId="33" xfId="0" applyFont="1" applyBorder="1" applyAlignment="1">
      <alignment horizontal="center" vertical="center"/>
    </xf>
    <xf numFmtId="0" fontId="15" fillId="0" borderId="34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35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top"/>
    </xf>
    <xf numFmtId="0" fontId="2" fillId="0" borderId="35" xfId="0" applyFont="1" applyBorder="1" applyAlignment="1">
      <alignment horizontal="left" vertical="top"/>
    </xf>
    <xf numFmtId="0" fontId="2" fillId="0" borderId="12" xfId="0" applyFont="1" applyBorder="1" applyAlignment="1">
      <alignment horizontal="left" vertical="top"/>
    </xf>
    <xf numFmtId="0" fontId="2" fillId="0" borderId="36" xfId="0" applyFont="1" applyBorder="1" applyAlignment="1">
      <alignment horizontal="left" vertical="top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showZeros="0" tabSelected="1" zoomScaleNormal="100" workbookViewId="0">
      <selection activeCell="C32" sqref="C32"/>
    </sheetView>
  </sheetViews>
  <sheetFormatPr defaultColWidth="11.84375" defaultRowHeight="13.35" customHeight="1" x14ac:dyDescent="0.25"/>
  <cols>
    <col min="1" max="1" width="8" customWidth="1"/>
    <col min="2" max="3" width="6.3828125" customWidth="1"/>
    <col min="4" max="4" width="3.15234375" customWidth="1"/>
    <col min="5" max="5" width="5.3046875" customWidth="1"/>
    <col min="6" max="6" width="3.15234375" customWidth="1"/>
    <col min="7" max="7" width="5.3046875" customWidth="1"/>
    <col min="8" max="8" width="3.15234375" customWidth="1"/>
    <col min="9" max="9" width="5.69140625" customWidth="1"/>
    <col min="10" max="10" width="3.15234375" customWidth="1"/>
    <col min="11" max="11" width="6.3046875" customWidth="1"/>
    <col min="12" max="12" width="6.3828125" customWidth="1"/>
    <col min="13" max="13" width="13.3046875" customWidth="1"/>
    <col min="14" max="14" width="8" customWidth="1"/>
  </cols>
  <sheetData>
    <row r="1" spans="1:14" s="3" customFormat="1" ht="26.25" customHeight="1" x14ac:dyDescent="0.25">
      <c r="A1" s="51" t="s">
        <v>37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</row>
    <row r="2" spans="1:14" s="3" customFormat="1" ht="15" customHeight="1" x14ac:dyDescent="0.25">
      <c r="A2" s="9"/>
      <c r="B2" s="11"/>
      <c r="C2" s="12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3" customFormat="1" ht="22.5" customHeight="1" x14ac:dyDescent="0.25">
      <c r="A3" s="60" t="s">
        <v>8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</row>
    <row r="4" spans="1:14" s="3" customFormat="1" ht="15" customHeight="1" thickBot="1" x14ac:dyDescent="0.3"/>
    <row r="5" spans="1:14" s="4" customFormat="1" ht="24.75" customHeight="1" x14ac:dyDescent="0.3">
      <c r="A5" s="4" t="s">
        <v>9</v>
      </c>
      <c r="B5" s="61" t="s">
        <v>10</v>
      </c>
      <c r="C5" s="62"/>
      <c r="D5" s="63"/>
      <c r="E5" s="64"/>
      <c r="F5" s="64"/>
      <c r="G5" s="64"/>
      <c r="H5" s="64"/>
      <c r="I5" s="64"/>
      <c r="J5" s="64"/>
      <c r="K5" s="64"/>
      <c r="L5" s="64"/>
      <c r="M5" s="65"/>
    </row>
    <row r="6" spans="1:14" s="4" customFormat="1" ht="24.75" customHeight="1" x14ac:dyDescent="0.3">
      <c r="B6" s="52" t="s">
        <v>5</v>
      </c>
      <c r="C6" s="53"/>
      <c r="D6" s="54"/>
      <c r="E6" s="55"/>
      <c r="F6" s="55"/>
      <c r="G6" s="55"/>
      <c r="H6" s="55"/>
      <c r="I6" s="55"/>
      <c r="J6" s="55"/>
      <c r="K6" s="55"/>
      <c r="L6" s="55"/>
      <c r="M6" s="56"/>
    </row>
    <row r="7" spans="1:14" s="4" customFormat="1" ht="24.75" customHeight="1" x14ac:dyDescent="0.3">
      <c r="B7" s="57" t="s">
        <v>6</v>
      </c>
      <c r="C7" s="58"/>
      <c r="D7" s="54"/>
      <c r="E7" s="55"/>
      <c r="F7" s="55"/>
      <c r="G7" s="55"/>
      <c r="H7" s="55"/>
      <c r="I7" s="55"/>
      <c r="J7" s="55"/>
      <c r="K7" s="55"/>
      <c r="L7" s="55"/>
      <c r="M7" s="56"/>
    </row>
    <row r="8" spans="1:14" s="4" customFormat="1" ht="24.75" customHeight="1" x14ac:dyDescent="0.3">
      <c r="B8" s="28" t="s">
        <v>7</v>
      </c>
      <c r="C8" s="77"/>
      <c r="D8" s="77"/>
      <c r="E8" s="77"/>
      <c r="F8" s="77"/>
      <c r="G8" s="77"/>
      <c r="H8" s="77"/>
      <c r="I8" s="27" t="s">
        <v>11</v>
      </c>
      <c r="J8" s="72"/>
      <c r="K8" s="72"/>
      <c r="L8" s="72"/>
      <c r="M8" s="78"/>
    </row>
    <row r="9" spans="1:14" s="4" customFormat="1" ht="24.75" customHeight="1" thickBot="1" x14ac:dyDescent="0.35">
      <c r="B9" s="28" t="s">
        <v>12</v>
      </c>
      <c r="C9" s="77"/>
      <c r="D9" s="77"/>
      <c r="E9" s="77"/>
      <c r="F9" s="77"/>
      <c r="G9" s="77"/>
      <c r="H9" s="77"/>
      <c r="I9" s="29" t="s">
        <v>13</v>
      </c>
      <c r="J9" s="72"/>
      <c r="K9" s="72"/>
      <c r="L9" s="72"/>
      <c r="M9" s="78"/>
    </row>
    <row r="10" spans="1:14" s="4" customFormat="1" ht="24.75" customHeight="1" thickBot="1" x14ac:dyDescent="0.35">
      <c r="B10" s="2" t="s">
        <v>0</v>
      </c>
      <c r="C10" s="1" t="s">
        <v>1</v>
      </c>
      <c r="D10" s="79" t="s">
        <v>14</v>
      </c>
      <c r="E10" s="80"/>
      <c r="F10" s="80"/>
      <c r="G10" s="80"/>
      <c r="H10" s="80"/>
      <c r="I10" s="80"/>
      <c r="J10" s="81"/>
      <c r="K10" s="5" t="s">
        <v>2</v>
      </c>
      <c r="L10" s="5" t="s">
        <v>3</v>
      </c>
      <c r="M10" s="6" t="s">
        <v>15</v>
      </c>
    </row>
    <row r="11" spans="1:14" s="4" customFormat="1" ht="24.75" customHeight="1" x14ac:dyDescent="0.3">
      <c r="B11" s="18">
        <v>1</v>
      </c>
      <c r="C11" s="20">
        <v>0</v>
      </c>
      <c r="D11" s="74"/>
      <c r="E11" s="75"/>
      <c r="F11" s="75"/>
      <c r="G11" s="75"/>
      <c r="H11" s="75"/>
      <c r="I11" s="75"/>
      <c r="J11" s="76"/>
      <c r="K11" s="20"/>
      <c r="L11" s="21"/>
      <c r="M11" s="22"/>
    </row>
    <row r="12" spans="1:14" s="4" customFormat="1" ht="24.75" customHeight="1" x14ac:dyDescent="0.3">
      <c r="B12" s="19">
        <v>2</v>
      </c>
      <c r="C12" s="23">
        <v>0</v>
      </c>
      <c r="D12" s="71"/>
      <c r="E12" s="72"/>
      <c r="F12" s="72"/>
      <c r="G12" s="72"/>
      <c r="H12" s="72"/>
      <c r="I12" s="72"/>
      <c r="J12" s="73"/>
      <c r="K12" s="23"/>
      <c r="L12" s="24"/>
      <c r="M12" s="25"/>
    </row>
    <row r="13" spans="1:14" s="4" customFormat="1" ht="24.75" customHeight="1" x14ac:dyDescent="0.3">
      <c r="B13" s="19">
        <v>3</v>
      </c>
      <c r="C13" s="23">
        <v>0</v>
      </c>
      <c r="D13" s="71"/>
      <c r="E13" s="72"/>
      <c r="F13" s="72"/>
      <c r="G13" s="72"/>
      <c r="H13" s="72"/>
      <c r="I13" s="72"/>
      <c r="J13" s="73"/>
      <c r="K13" s="23"/>
      <c r="L13" s="24"/>
      <c r="M13" s="25"/>
    </row>
    <row r="14" spans="1:14" s="4" customFormat="1" ht="24.75" customHeight="1" x14ac:dyDescent="0.3">
      <c r="B14" s="19">
        <v>4</v>
      </c>
      <c r="C14" s="23">
        <v>0</v>
      </c>
      <c r="D14" s="71"/>
      <c r="E14" s="72"/>
      <c r="F14" s="72"/>
      <c r="G14" s="72"/>
      <c r="H14" s="72"/>
      <c r="I14" s="72"/>
      <c r="J14" s="73"/>
      <c r="K14" s="23"/>
      <c r="L14" s="24"/>
      <c r="M14" s="25"/>
    </row>
    <row r="15" spans="1:14" s="4" customFormat="1" ht="24.75" customHeight="1" x14ac:dyDescent="0.3">
      <c r="B15" s="19">
        <v>5</v>
      </c>
      <c r="C15" s="23">
        <v>0</v>
      </c>
      <c r="D15" s="71"/>
      <c r="E15" s="72"/>
      <c r="F15" s="72"/>
      <c r="G15" s="72"/>
      <c r="H15" s="72"/>
      <c r="I15" s="72"/>
      <c r="J15" s="73"/>
      <c r="K15" s="23"/>
      <c r="L15" s="24"/>
      <c r="M15" s="25"/>
    </row>
    <row r="16" spans="1:14" s="4" customFormat="1" ht="24.75" customHeight="1" x14ac:dyDescent="0.3">
      <c r="B16" s="19">
        <v>6</v>
      </c>
      <c r="C16" s="23">
        <v>0</v>
      </c>
      <c r="D16" s="71"/>
      <c r="E16" s="72"/>
      <c r="F16" s="72"/>
      <c r="G16" s="72"/>
      <c r="H16" s="72"/>
      <c r="I16" s="72"/>
      <c r="J16" s="73"/>
      <c r="K16" s="23"/>
      <c r="L16" s="24"/>
      <c r="M16" s="25"/>
    </row>
    <row r="17" spans="1:13" s="4" customFormat="1" ht="24.75" customHeight="1" x14ac:dyDescent="0.3">
      <c r="B17" s="19">
        <v>7</v>
      </c>
      <c r="C17" s="23">
        <v>0</v>
      </c>
      <c r="D17" s="71"/>
      <c r="E17" s="72"/>
      <c r="F17" s="72"/>
      <c r="G17" s="72"/>
      <c r="H17" s="72"/>
      <c r="I17" s="72"/>
      <c r="J17" s="73"/>
      <c r="K17" s="23"/>
      <c r="L17" s="24"/>
      <c r="M17" s="25"/>
    </row>
    <row r="18" spans="1:13" s="4" customFormat="1" ht="24.75" customHeight="1" x14ac:dyDescent="0.3">
      <c r="B18" s="19">
        <v>8</v>
      </c>
      <c r="C18" s="23">
        <v>0</v>
      </c>
      <c r="D18" s="71"/>
      <c r="E18" s="72"/>
      <c r="F18" s="72"/>
      <c r="G18" s="72"/>
      <c r="H18" s="72"/>
      <c r="I18" s="72"/>
      <c r="J18" s="73"/>
      <c r="K18" s="23"/>
      <c r="L18" s="24"/>
      <c r="M18" s="25"/>
    </row>
    <row r="19" spans="1:13" s="4" customFormat="1" ht="24.75" customHeight="1" x14ac:dyDescent="0.3">
      <c r="B19" s="19">
        <v>9</v>
      </c>
      <c r="C19" s="23">
        <v>0</v>
      </c>
      <c r="D19" s="71"/>
      <c r="E19" s="72"/>
      <c r="F19" s="72"/>
      <c r="G19" s="72"/>
      <c r="H19" s="72"/>
      <c r="I19" s="72"/>
      <c r="J19" s="73"/>
      <c r="K19" s="23"/>
      <c r="L19" s="24"/>
      <c r="M19" s="25"/>
    </row>
    <row r="20" spans="1:13" s="4" customFormat="1" ht="24.75" customHeight="1" x14ac:dyDescent="0.3">
      <c r="B20" s="19">
        <v>10</v>
      </c>
      <c r="C20" s="23">
        <v>0</v>
      </c>
      <c r="D20" s="71"/>
      <c r="E20" s="72"/>
      <c r="F20" s="72"/>
      <c r="G20" s="72"/>
      <c r="H20" s="72"/>
      <c r="I20" s="72"/>
      <c r="J20" s="73"/>
      <c r="K20" s="23"/>
      <c r="L20" s="24"/>
      <c r="M20" s="25"/>
    </row>
    <row r="21" spans="1:13" s="4" customFormat="1" ht="24.75" customHeight="1" x14ac:dyDescent="0.3">
      <c r="B21" s="19">
        <v>11</v>
      </c>
      <c r="C21" s="23">
        <v>0</v>
      </c>
      <c r="D21" s="71"/>
      <c r="E21" s="72"/>
      <c r="F21" s="72"/>
      <c r="G21" s="72"/>
      <c r="H21" s="72"/>
      <c r="I21" s="72"/>
      <c r="J21" s="73"/>
      <c r="K21" s="23"/>
      <c r="L21" s="24"/>
      <c r="M21" s="25"/>
    </row>
    <row r="22" spans="1:13" s="4" customFormat="1" ht="24.75" customHeight="1" x14ac:dyDescent="0.3">
      <c r="B22" s="19">
        <v>12</v>
      </c>
      <c r="C22" s="23">
        <v>0</v>
      </c>
      <c r="D22" s="71"/>
      <c r="E22" s="72"/>
      <c r="F22" s="72"/>
      <c r="G22" s="72"/>
      <c r="H22" s="72"/>
      <c r="I22" s="72"/>
      <c r="J22" s="73"/>
      <c r="K22" s="23"/>
      <c r="L22" s="24"/>
      <c r="M22" s="25"/>
    </row>
    <row r="23" spans="1:13" s="4" customFormat="1" ht="24.75" customHeight="1" x14ac:dyDescent="0.3">
      <c r="B23" s="19">
        <v>13</v>
      </c>
      <c r="C23" s="23">
        <v>0</v>
      </c>
      <c r="D23" s="71"/>
      <c r="E23" s="72"/>
      <c r="F23" s="72"/>
      <c r="G23" s="72"/>
      <c r="H23" s="72"/>
      <c r="I23" s="72"/>
      <c r="J23" s="73"/>
      <c r="K23" s="23"/>
      <c r="L23" s="24"/>
      <c r="M23" s="25"/>
    </row>
    <row r="24" spans="1:13" s="4" customFormat="1" ht="24.75" customHeight="1" x14ac:dyDescent="0.3">
      <c r="B24" s="19">
        <v>14</v>
      </c>
      <c r="C24" s="23">
        <v>0</v>
      </c>
      <c r="D24" s="71"/>
      <c r="E24" s="72"/>
      <c r="F24" s="72"/>
      <c r="G24" s="72"/>
      <c r="H24" s="72"/>
      <c r="I24" s="72"/>
      <c r="J24" s="73"/>
      <c r="K24" s="23"/>
      <c r="L24" s="24"/>
      <c r="M24" s="25"/>
    </row>
    <row r="25" spans="1:13" s="4" customFormat="1" ht="24.75" customHeight="1" x14ac:dyDescent="0.3">
      <c r="B25" s="19">
        <v>15</v>
      </c>
      <c r="C25" s="23">
        <v>0</v>
      </c>
      <c r="D25" s="71"/>
      <c r="E25" s="72"/>
      <c r="F25" s="72"/>
      <c r="G25" s="72"/>
      <c r="H25" s="72"/>
      <c r="I25" s="72"/>
      <c r="J25" s="73"/>
      <c r="K25" s="23"/>
      <c r="L25" s="24"/>
      <c r="M25" s="25"/>
    </row>
    <row r="26" spans="1:13" s="4" customFormat="1" ht="24.75" customHeight="1" x14ac:dyDescent="0.3">
      <c r="B26" s="19">
        <v>16</v>
      </c>
      <c r="C26" s="23">
        <v>0</v>
      </c>
      <c r="D26" s="71"/>
      <c r="E26" s="72"/>
      <c r="F26" s="72"/>
      <c r="G26" s="72"/>
      <c r="H26" s="72"/>
      <c r="I26" s="72"/>
      <c r="J26" s="73"/>
      <c r="K26" s="23"/>
      <c r="L26" s="24"/>
      <c r="M26" s="25"/>
    </row>
    <row r="27" spans="1:13" s="4" customFormat="1" ht="24.75" customHeight="1" x14ac:dyDescent="0.3">
      <c r="B27" s="19">
        <v>17</v>
      </c>
      <c r="C27" s="23">
        <v>0</v>
      </c>
      <c r="D27" s="71"/>
      <c r="E27" s="72"/>
      <c r="F27" s="72"/>
      <c r="G27" s="72"/>
      <c r="H27" s="72"/>
      <c r="I27" s="72"/>
      <c r="J27" s="73"/>
      <c r="K27" s="23"/>
      <c r="L27" s="24"/>
      <c r="M27" s="25"/>
    </row>
    <row r="28" spans="1:13" s="4" customFormat="1" ht="24.75" customHeight="1" thickBot="1" x14ac:dyDescent="0.35">
      <c r="B28" s="19">
        <v>18</v>
      </c>
      <c r="C28" s="23">
        <v>0</v>
      </c>
      <c r="D28" s="66"/>
      <c r="E28" s="67"/>
      <c r="F28" s="67"/>
      <c r="G28" s="67"/>
      <c r="H28" s="67"/>
      <c r="I28" s="67"/>
      <c r="J28" s="68"/>
      <c r="K28" s="23"/>
      <c r="L28" s="24"/>
      <c r="M28" s="25"/>
    </row>
    <row r="29" spans="1:13" s="4" customFormat="1" ht="15" customHeight="1" x14ac:dyDescent="0.3"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</row>
    <row r="30" spans="1:13" s="4" customFormat="1" ht="15" customHeight="1" x14ac:dyDescent="0.3">
      <c r="A30" s="4" t="s">
        <v>4</v>
      </c>
    </row>
    <row r="31" spans="1:13" s="4" customFormat="1" ht="18.75" customHeight="1" x14ac:dyDescent="0.3">
      <c r="B31" s="14" t="s">
        <v>16</v>
      </c>
      <c r="C31" s="26" t="s">
        <v>38</v>
      </c>
      <c r="D31" s="16" t="s">
        <v>17</v>
      </c>
      <c r="E31" s="26"/>
      <c r="F31" s="16" t="s">
        <v>18</v>
      </c>
      <c r="G31" s="26"/>
      <c r="H31" s="16" t="s">
        <v>19</v>
      </c>
      <c r="I31" s="13"/>
    </row>
    <row r="32" spans="1:13" s="4" customFormat="1" ht="15" customHeight="1" x14ac:dyDescent="0.3">
      <c r="B32" s="14"/>
      <c r="C32" s="15"/>
      <c r="D32" s="16"/>
      <c r="E32" s="17"/>
      <c r="F32" s="16"/>
      <c r="G32" s="17"/>
      <c r="H32" s="16"/>
      <c r="I32" s="69"/>
      <c r="J32" s="69"/>
      <c r="K32" s="69"/>
      <c r="L32" s="69"/>
      <c r="M32" s="69"/>
    </row>
    <row r="33" spans="1:14" s="4" customFormat="1" ht="18.75" customHeight="1" x14ac:dyDescent="0.3">
      <c r="A33" s="8"/>
      <c r="B33" s="8"/>
      <c r="C33" s="8"/>
      <c r="D33" s="8"/>
      <c r="E33" s="8"/>
      <c r="F33" s="8"/>
      <c r="G33" s="8"/>
      <c r="H33" s="8"/>
      <c r="I33" s="69" t="s">
        <v>36</v>
      </c>
      <c r="J33" s="69"/>
      <c r="K33" s="70"/>
      <c r="L33" s="70"/>
      <c r="M33" s="70"/>
      <c r="N33" s="10" t="s">
        <v>20</v>
      </c>
    </row>
  </sheetData>
  <mergeCells count="35">
    <mergeCell ref="D11:J11"/>
    <mergeCell ref="C8:H8"/>
    <mergeCell ref="J8:M8"/>
    <mergeCell ref="C9:H9"/>
    <mergeCell ref="J9:M9"/>
    <mergeCell ref="D10:J10"/>
    <mergeCell ref="D21:J21"/>
    <mergeCell ref="D22:J22"/>
    <mergeCell ref="D23:J23"/>
    <mergeCell ref="D18:J18"/>
    <mergeCell ref="D19:J19"/>
    <mergeCell ref="D12:J12"/>
    <mergeCell ref="D13:J13"/>
    <mergeCell ref="D16:J16"/>
    <mergeCell ref="D17:J17"/>
    <mergeCell ref="D20:J20"/>
    <mergeCell ref="D14:J14"/>
    <mergeCell ref="D15:J15"/>
    <mergeCell ref="D28:J28"/>
    <mergeCell ref="I33:J33"/>
    <mergeCell ref="K33:M33"/>
    <mergeCell ref="D24:J24"/>
    <mergeCell ref="D25:J25"/>
    <mergeCell ref="D26:J26"/>
    <mergeCell ref="D27:J27"/>
    <mergeCell ref="I32:M32"/>
    <mergeCell ref="A1:N1"/>
    <mergeCell ref="B6:C6"/>
    <mergeCell ref="D6:M6"/>
    <mergeCell ref="B7:C7"/>
    <mergeCell ref="D7:M7"/>
    <mergeCell ref="D2:N2"/>
    <mergeCell ref="A3:N3"/>
    <mergeCell ref="B5:C5"/>
    <mergeCell ref="D5:M5"/>
  </mergeCells>
  <phoneticPr fontId="10"/>
  <printOptions horizontalCentered="1"/>
  <pageMargins left="0.59055118110236227" right="0.59055118110236227" top="0.39370078740157483" bottom="0.39370078740157483" header="0.51181102362204722" footer="0.51181102362204722"/>
  <pageSetup paperSize="9" scale="115" orientation="portrait" horizontalDpi="4294967293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54"/>
  <sheetViews>
    <sheetView showZeros="0" zoomScaleNormal="100" workbookViewId="0">
      <selection sqref="A1:L1"/>
    </sheetView>
  </sheetViews>
  <sheetFormatPr defaultRowHeight="12.75" x14ac:dyDescent="0.25"/>
  <cols>
    <col min="1" max="1" width="7.15234375" customWidth="1"/>
    <col min="2" max="2" width="4" style="31" bestFit="1" customWidth="1"/>
    <col min="3" max="3" width="1.3828125" style="32" customWidth="1"/>
    <col min="4" max="4" width="5.15234375" style="32" bestFit="1" customWidth="1"/>
    <col min="5" max="5" width="17.69140625" style="32" customWidth="1"/>
    <col min="6" max="6" width="13.53515625" style="32" customWidth="1"/>
    <col min="7" max="7" width="7.15234375" customWidth="1"/>
    <col min="8" max="8" width="4" style="40" bestFit="1" customWidth="1"/>
    <col min="9" max="9" width="1.3828125" customWidth="1"/>
    <col min="10" max="10" width="5.15234375" customWidth="1"/>
    <col min="11" max="11" width="17.69140625" customWidth="1"/>
    <col min="12" max="12" width="13.53515625" style="41" customWidth="1"/>
  </cols>
  <sheetData>
    <row r="1" spans="1:12" ht="13.5" customHeight="1" x14ac:dyDescent="0.25">
      <c r="A1" s="82" t="s">
        <v>35</v>
      </c>
      <c r="B1" s="82"/>
      <c r="C1" s="82"/>
      <c r="D1" s="82"/>
      <c r="E1" s="82"/>
      <c r="F1" s="82"/>
      <c r="G1" s="82"/>
      <c r="H1" s="82"/>
      <c r="I1" s="82"/>
      <c r="J1" s="82"/>
      <c r="K1" s="82"/>
      <c r="L1" s="82"/>
    </row>
    <row r="2" spans="1:12" ht="15" customHeight="1" x14ac:dyDescent="0.25">
      <c r="A2" s="97" t="s">
        <v>21</v>
      </c>
      <c r="B2" s="30">
        <v>1</v>
      </c>
      <c r="C2" s="42"/>
      <c r="D2" s="100" t="s">
        <v>22</v>
      </c>
      <c r="E2" s="100"/>
      <c r="F2" s="43" t="s">
        <v>23</v>
      </c>
      <c r="G2" s="89" t="s">
        <v>24</v>
      </c>
      <c r="H2" s="90"/>
      <c r="I2" s="91">
        <f>申込用紙!C8</f>
        <v>0</v>
      </c>
      <c r="J2" s="91"/>
      <c r="K2" s="91"/>
      <c r="L2" s="92"/>
    </row>
    <row r="3" spans="1:12" ht="15" customHeight="1" x14ac:dyDescent="0.25">
      <c r="A3" s="98"/>
      <c r="B3" s="31">
        <v>2</v>
      </c>
      <c r="D3" s="84" t="s">
        <v>25</v>
      </c>
      <c r="E3" s="84"/>
      <c r="F3" s="101"/>
      <c r="G3" s="33"/>
      <c r="H3" s="31"/>
      <c r="I3" s="93"/>
      <c r="J3" s="93"/>
      <c r="K3" s="93"/>
      <c r="L3" s="94"/>
    </row>
    <row r="4" spans="1:12" ht="15" customHeight="1" x14ac:dyDescent="0.25">
      <c r="A4" s="98"/>
      <c r="B4" s="31">
        <v>3</v>
      </c>
      <c r="D4" s="84" t="s">
        <v>26</v>
      </c>
      <c r="E4" s="84"/>
      <c r="F4" s="101"/>
      <c r="G4" s="83" t="s">
        <v>27</v>
      </c>
      <c r="H4" s="84"/>
      <c r="I4" s="85"/>
      <c r="J4" s="85"/>
      <c r="K4" s="85"/>
      <c r="L4" s="86"/>
    </row>
    <row r="5" spans="1:12" ht="15" customHeight="1" x14ac:dyDescent="0.25">
      <c r="A5" s="99"/>
      <c r="B5" s="34">
        <v>4</v>
      </c>
      <c r="C5" s="35"/>
      <c r="D5" s="102" t="s">
        <v>28</v>
      </c>
      <c r="E5" s="102"/>
      <c r="F5" s="103"/>
      <c r="G5" s="36"/>
      <c r="H5" s="34"/>
      <c r="I5" s="87"/>
      <c r="J5" s="87"/>
      <c r="K5" s="87"/>
      <c r="L5" s="88"/>
    </row>
    <row r="6" spans="1:12" ht="15" customHeight="1" x14ac:dyDescent="0.25">
      <c r="A6" s="89" t="s">
        <v>29</v>
      </c>
      <c r="B6" s="90"/>
      <c r="C6" s="91">
        <f>申込用紙!J8</f>
        <v>0</v>
      </c>
      <c r="D6" s="91"/>
      <c r="E6" s="91"/>
      <c r="F6" s="92"/>
      <c r="G6" s="95" t="s">
        <v>30</v>
      </c>
      <c r="H6" s="96"/>
      <c r="I6" s="96"/>
      <c r="J6" s="104">
        <f>申込用紙!C9</f>
        <v>0</v>
      </c>
      <c r="K6" s="104"/>
      <c r="L6" s="105"/>
    </row>
    <row r="7" spans="1:12" ht="15" customHeight="1" x14ac:dyDescent="0.25">
      <c r="A7" s="37"/>
      <c r="C7" s="93"/>
      <c r="D7" s="93"/>
      <c r="E7" s="93"/>
      <c r="F7" s="94"/>
      <c r="G7" s="37"/>
      <c r="H7" s="31"/>
      <c r="I7" s="32"/>
      <c r="J7" s="106" t="s">
        <v>31</v>
      </c>
      <c r="K7" s="106"/>
      <c r="L7" s="107"/>
    </row>
    <row r="8" spans="1:12" ht="15" customHeight="1" x14ac:dyDescent="0.25">
      <c r="A8" s="83" t="s">
        <v>32</v>
      </c>
      <c r="B8" s="84"/>
      <c r="C8" s="85"/>
      <c r="D8" s="85"/>
      <c r="E8" s="85"/>
      <c r="F8" s="86"/>
      <c r="G8" s="83" t="s">
        <v>32</v>
      </c>
      <c r="H8" s="84"/>
      <c r="I8" s="85"/>
      <c r="J8" s="85"/>
      <c r="K8" s="85"/>
      <c r="L8" s="86"/>
    </row>
    <row r="9" spans="1:12" ht="15" customHeight="1" x14ac:dyDescent="0.25">
      <c r="A9" s="38"/>
      <c r="B9" s="34"/>
      <c r="C9" s="87"/>
      <c r="D9" s="87"/>
      <c r="E9" s="87"/>
      <c r="F9" s="88"/>
      <c r="G9" s="38"/>
      <c r="H9" s="34"/>
      <c r="I9" s="87"/>
      <c r="J9" s="87"/>
      <c r="K9" s="87"/>
      <c r="L9" s="88"/>
    </row>
    <row r="10" spans="1:12" ht="15" customHeight="1" x14ac:dyDescent="0.25">
      <c r="A10" s="108">
        <v>1</v>
      </c>
      <c r="B10" s="39">
        <v>1</v>
      </c>
      <c r="C10" s="48"/>
      <c r="D10" s="112">
        <f>VLOOKUP($A$10,申込用紙!$C$11:$M$28,2)</f>
        <v>0</v>
      </c>
      <c r="E10" s="112"/>
      <c r="F10" s="47">
        <f>VLOOKUP($A$10,申込用紙!$C$11:$M$28,11)</f>
        <v>0</v>
      </c>
      <c r="G10" s="109">
        <v>10</v>
      </c>
      <c r="H10" s="39">
        <v>1</v>
      </c>
      <c r="I10" s="45"/>
      <c r="J10" s="112">
        <f>VLOOKUP($G$10,申込用紙!$C$11:$M$28,2)</f>
        <v>0</v>
      </c>
      <c r="K10" s="112"/>
      <c r="L10" s="47">
        <f>VLOOKUP($G$10,申込用紙!$C$11:$M$28,11)</f>
        <v>0</v>
      </c>
    </row>
    <row r="11" spans="1:12" ht="15" customHeight="1" x14ac:dyDescent="0.25">
      <c r="A11" s="108"/>
      <c r="B11" s="31">
        <v>2</v>
      </c>
      <c r="C11" s="49"/>
      <c r="D11" s="31">
        <f>VLOOKUP($A$10,申込用紙!$C$11:$M$28,9)</f>
        <v>0</v>
      </c>
      <c r="E11" s="113" t="s">
        <v>33</v>
      </c>
      <c r="F11" s="114"/>
      <c r="G11" s="110"/>
      <c r="H11" s="31">
        <v>2</v>
      </c>
      <c r="I11" s="46"/>
      <c r="J11" s="31">
        <f>VLOOKUP($G$10,申込用紙!$C$11:$M$28,9)</f>
        <v>0</v>
      </c>
      <c r="K11" s="113" t="s">
        <v>33</v>
      </c>
      <c r="L11" s="114"/>
    </row>
    <row r="12" spans="1:12" ht="15" customHeight="1" x14ac:dyDescent="0.25">
      <c r="A12" s="108"/>
      <c r="B12" s="31">
        <v>3</v>
      </c>
      <c r="C12" s="49"/>
      <c r="D12" s="31">
        <f>VLOOKUP($A$10,申込用紙!$C$11:$M$28,10)</f>
        <v>0</v>
      </c>
      <c r="E12" s="113" t="s">
        <v>34</v>
      </c>
      <c r="F12" s="114"/>
      <c r="G12" s="110"/>
      <c r="H12" s="31">
        <v>3</v>
      </c>
      <c r="I12" s="46"/>
      <c r="J12" s="31">
        <f>VLOOKUP($G$10,申込用紙!$C$11:$M$28,10)</f>
        <v>0</v>
      </c>
      <c r="K12" s="113" t="s">
        <v>34</v>
      </c>
      <c r="L12" s="114"/>
    </row>
    <row r="13" spans="1:12" ht="15" customHeight="1" x14ac:dyDescent="0.25">
      <c r="A13" s="108"/>
      <c r="B13" s="31">
        <v>4</v>
      </c>
      <c r="C13" s="49"/>
      <c r="D13" s="115"/>
      <c r="E13" s="115"/>
      <c r="F13" s="116"/>
      <c r="G13" s="110"/>
      <c r="H13" s="31">
        <v>4</v>
      </c>
      <c r="I13" s="46"/>
      <c r="J13" s="115"/>
      <c r="K13" s="115"/>
      <c r="L13" s="116"/>
    </row>
    <row r="14" spans="1:12" ht="15" customHeight="1" x14ac:dyDescent="0.25">
      <c r="A14" s="108"/>
      <c r="B14" s="34"/>
      <c r="C14" s="50"/>
      <c r="D14" s="117"/>
      <c r="E14" s="117"/>
      <c r="F14" s="118"/>
      <c r="G14" s="111"/>
      <c r="H14" s="34"/>
      <c r="I14" s="44"/>
      <c r="J14" s="117"/>
      <c r="K14" s="117"/>
      <c r="L14" s="118"/>
    </row>
    <row r="15" spans="1:12" ht="15" customHeight="1" x14ac:dyDescent="0.25">
      <c r="A15" s="108">
        <v>2</v>
      </c>
      <c r="B15" s="39">
        <v>1</v>
      </c>
      <c r="C15" s="48"/>
      <c r="D15" s="112">
        <f>VLOOKUP($A$15,申込用紙!$C$11:$M$28,2)</f>
        <v>0</v>
      </c>
      <c r="E15" s="112"/>
      <c r="F15" s="47">
        <f>VLOOKUP($A$15,申込用紙!$C$11:$M$28,11)</f>
        <v>0</v>
      </c>
      <c r="G15" s="109">
        <v>11</v>
      </c>
      <c r="H15" s="39">
        <v>1</v>
      </c>
      <c r="I15" s="45"/>
      <c r="J15" s="112">
        <f>VLOOKUP($G$15,申込用紙!$C$11:$M$28,2)</f>
        <v>0</v>
      </c>
      <c r="K15" s="112"/>
      <c r="L15" s="47">
        <f>VLOOKUP($G$15,申込用紙!$C$11:$M$28,11)</f>
        <v>0</v>
      </c>
    </row>
    <row r="16" spans="1:12" ht="15" customHeight="1" x14ac:dyDescent="0.25">
      <c r="A16" s="108"/>
      <c r="B16" s="31">
        <v>2</v>
      </c>
      <c r="C16" s="49"/>
      <c r="D16" s="31">
        <f>VLOOKUP($A$15,申込用紙!$C$11:$M$28,9)</f>
        <v>0</v>
      </c>
      <c r="E16" s="113" t="s">
        <v>33</v>
      </c>
      <c r="F16" s="114"/>
      <c r="G16" s="110"/>
      <c r="H16" s="31">
        <v>2</v>
      </c>
      <c r="I16" s="46"/>
      <c r="J16" s="31">
        <f>VLOOKUP($G$15,申込用紙!$C$11:$M$28,9)</f>
        <v>0</v>
      </c>
      <c r="K16" s="113" t="s">
        <v>33</v>
      </c>
      <c r="L16" s="114"/>
    </row>
    <row r="17" spans="1:12" ht="15" customHeight="1" x14ac:dyDescent="0.25">
      <c r="A17" s="108"/>
      <c r="B17" s="31">
        <v>3</v>
      </c>
      <c r="C17" s="49"/>
      <c r="D17" s="31">
        <f>VLOOKUP($A$15,申込用紙!$C$11:$M$28,10)</f>
        <v>0</v>
      </c>
      <c r="E17" s="113" t="s">
        <v>34</v>
      </c>
      <c r="F17" s="114"/>
      <c r="G17" s="110"/>
      <c r="H17" s="31">
        <v>3</v>
      </c>
      <c r="I17" s="46"/>
      <c r="J17" s="31">
        <f>VLOOKUP($G$15,申込用紙!$C$11:$M$28,10)</f>
        <v>0</v>
      </c>
      <c r="K17" s="113" t="s">
        <v>34</v>
      </c>
      <c r="L17" s="114"/>
    </row>
    <row r="18" spans="1:12" ht="15" customHeight="1" x14ac:dyDescent="0.25">
      <c r="A18" s="108"/>
      <c r="B18" s="31">
        <v>4</v>
      </c>
      <c r="C18" s="49"/>
      <c r="D18" s="115"/>
      <c r="E18" s="115"/>
      <c r="F18" s="116"/>
      <c r="G18" s="110"/>
      <c r="H18" s="31">
        <v>4</v>
      </c>
      <c r="I18" s="46"/>
      <c r="J18" s="115"/>
      <c r="K18" s="115"/>
      <c r="L18" s="116"/>
    </row>
    <row r="19" spans="1:12" ht="15" customHeight="1" x14ac:dyDescent="0.25">
      <c r="A19" s="108"/>
      <c r="B19" s="34"/>
      <c r="C19" s="50"/>
      <c r="D19" s="117"/>
      <c r="E19" s="117"/>
      <c r="F19" s="118"/>
      <c r="G19" s="111"/>
      <c r="H19" s="34"/>
      <c r="I19" s="44"/>
      <c r="J19" s="117"/>
      <c r="K19" s="117"/>
      <c r="L19" s="118"/>
    </row>
    <row r="20" spans="1:12" ht="15" customHeight="1" x14ac:dyDescent="0.25">
      <c r="A20" s="108">
        <v>3</v>
      </c>
      <c r="B20" s="39">
        <v>1</v>
      </c>
      <c r="C20" s="48"/>
      <c r="D20" s="112">
        <f>VLOOKUP($A$20,申込用紙!$C$11:$M$28,2)</f>
        <v>0</v>
      </c>
      <c r="E20" s="112"/>
      <c r="F20" s="47">
        <f>VLOOKUP($A$20,申込用紙!$C$11:$M$28,11)</f>
        <v>0</v>
      </c>
      <c r="G20" s="109">
        <v>12</v>
      </c>
      <c r="H20" s="39">
        <v>1</v>
      </c>
      <c r="I20" s="45"/>
      <c r="J20" s="112">
        <f>VLOOKUP($G$20,申込用紙!$C$11:$M$28,2)</f>
        <v>0</v>
      </c>
      <c r="K20" s="112"/>
      <c r="L20" s="47">
        <f>VLOOKUP($G$20,申込用紙!$C$11:$M$28,11)</f>
        <v>0</v>
      </c>
    </row>
    <row r="21" spans="1:12" ht="15" customHeight="1" x14ac:dyDescent="0.25">
      <c r="A21" s="108"/>
      <c r="B21" s="31">
        <v>2</v>
      </c>
      <c r="C21" s="49"/>
      <c r="D21" s="31">
        <f>VLOOKUP($A$20,申込用紙!$C$11:$M$28,9)</f>
        <v>0</v>
      </c>
      <c r="E21" s="113" t="s">
        <v>33</v>
      </c>
      <c r="F21" s="114"/>
      <c r="G21" s="110"/>
      <c r="H21" s="31">
        <v>2</v>
      </c>
      <c r="I21" s="46"/>
      <c r="J21" s="31">
        <f>VLOOKUP($G$20,申込用紙!$C$11:$M$28,9)</f>
        <v>0</v>
      </c>
      <c r="K21" s="113" t="s">
        <v>33</v>
      </c>
      <c r="L21" s="114"/>
    </row>
    <row r="22" spans="1:12" ht="15" customHeight="1" x14ac:dyDescent="0.25">
      <c r="A22" s="108"/>
      <c r="B22" s="31">
        <v>3</v>
      </c>
      <c r="C22" s="49"/>
      <c r="D22" s="31">
        <f>VLOOKUP($A$20,申込用紙!$C$11:$M$28,10)</f>
        <v>0</v>
      </c>
      <c r="E22" s="113" t="s">
        <v>34</v>
      </c>
      <c r="F22" s="114"/>
      <c r="G22" s="110"/>
      <c r="H22" s="31">
        <v>3</v>
      </c>
      <c r="I22" s="46"/>
      <c r="J22" s="31">
        <f>VLOOKUP($G$20,申込用紙!$C$11:$M$28,10)</f>
        <v>0</v>
      </c>
      <c r="K22" s="113" t="s">
        <v>34</v>
      </c>
      <c r="L22" s="114"/>
    </row>
    <row r="23" spans="1:12" ht="15" customHeight="1" x14ac:dyDescent="0.25">
      <c r="A23" s="108"/>
      <c r="B23" s="31">
        <v>4</v>
      </c>
      <c r="C23" s="49"/>
      <c r="D23" s="115"/>
      <c r="E23" s="115"/>
      <c r="F23" s="116"/>
      <c r="G23" s="110"/>
      <c r="H23" s="31">
        <v>4</v>
      </c>
      <c r="I23" s="46"/>
      <c r="J23" s="115"/>
      <c r="K23" s="115"/>
      <c r="L23" s="116"/>
    </row>
    <row r="24" spans="1:12" ht="15" customHeight="1" x14ac:dyDescent="0.25">
      <c r="A24" s="108"/>
      <c r="B24" s="34"/>
      <c r="C24" s="50"/>
      <c r="D24" s="117"/>
      <c r="E24" s="117"/>
      <c r="F24" s="118"/>
      <c r="G24" s="111"/>
      <c r="H24" s="34"/>
      <c r="I24" s="44"/>
      <c r="J24" s="117"/>
      <c r="K24" s="117"/>
      <c r="L24" s="118"/>
    </row>
    <row r="25" spans="1:12" ht="15" customHeight="1" x14ac:dyDescent="0.25">
      <c r="A25" s="108">
        <v>4</v>
      </c>
      <c r="B25" s="39">
        <v>1</v>
      </c>
      <c r="C25" s="48"/>
      <c r="D25" s="112">
        <f>VLOOKUP($A$25,申込用紙!$C$11:$M$28,2)</f>
        <v>0</v>
      </c>
      <c r="E25" s="112"/>
      <c r="F25" s="47">
        <f>VLOOKUP($A$25,申込用紙!$C$11:$M$28,11)</f>
        <v>0</v>
      </c>
      <c r="G25" s="109">
        <v>13</v>
      </c>
      <c r="H25" s="39">
        <v>1</v>
      </c>
      <c r="I25" s="45"/>
      <c r="J25" s="112">
        <f>VLOOKUP($G$25,申込用紙!$C$11:$M$28,2)</f>
        <v>0</v>
      </c>
      <c r="K25" s="112"/>
      <c r="L25" s="47">
        <f>VLOOKUP($G$25,申込用紙!$C$11:$M$28,11)</f>
        <v>0</v>
      </c>
    </row>
    <row r="26" spans="1:12" ht="15" customHeight="1" x14ac:dyDescent="0.25">
      <c r="A26" s="108"/>
      <c r="B26" s="31">
        <v>2</v>
      </c>
      <c r="C26" s="49"/>
      <c r="D26" s="31">
        <f>VLOOKUP($A$25,申込用紙!$C$11:$M$28,9)</f>
        <v>0</v>
      </c>
      <c r="E26" s="113" t="s">
        <v>33</v>
      </c>
      <c r="F26" s="114"/>
      <c r="G26" s="110"/>
      <c r="H26" s="31">
        <v>2</v>
      </c>
      <c r="I26" s="46"/>
      <c r="J26" s="31">
        <f>VLOOKUP($G$25,申込用紙!$C$11:$M$28,9)</f>
        <v>0</v>
      </c>
      <c r="K26" s="113" t="s">
        <v>33</v>
      </c>
      <c r="L26" s="114"/>
    </row>
    <row r="27" spans="1:12" ht="15" customHeight="1" x14ac:dyDescent="0.25">
      <c r="A27" s="108"/>
      <c r="B27" s="31">
        <v>3</v>
      </c>
      <c r="C27" s="49"/>
      <c r="D27" s="31">
        <f>VLOOKUP($A$25,申込用紙!$C$11:$M$28,10)</f>
        <v>0</v>
      </c>
      <c r="E27" s="113" t="s">
        <v>34</v>
      </c>
      <c r="F27" s="114"/>
      <c r="G27" s="110"/>
      <c r="H27" s="31">
        <v>3</v>
      </c>
      <c r="I27" s="46"/>
      <c r="J27" s="31">
        <f>VLOOKUP($G$25,申込用紙!$C$11:$M$28,10)</f>
        <v>0</v>
      </c>
      <c r="K27" s="113" t="s">
        <v>34</v>
      </c>
      <c r="L27" s="114"/>
    </row>
    <row r="28" spans="1:12" ht="15" customHeight="1" x14ac:dyDescent="0.25">
      <c r="A28" s="108"/>
      <c r="B28" s="31">
        <v>4</v>
      </c>
      <c r="C28" s="49"/>
      <c r="D28" s="115"/>
      <c r="E28" s="115"/>
      <c r="F28" s="116"/>
      <c r="G28" s="110"/>
      <c r="H28" s="31">
        <v>4</v>
      </c>
      <c r="I28" s="46"/>
      <c r="J28" s="115"/>
      <c r="K28" s="115"/>
      <c r="L28" s="116"/>
    </row>
    <row r="29" spans="1:12" ht="15" customHeight="1" x14ac:dyDescent="0.25">
      <c r="A29" s="108"/>
      <c r="B29" s="34"/>
      <c r="C29" s="50"/>
      <c r="D29" s="117"/>
      <c r="E29" s="117"/>
      <c r="F29" s="118"/>
      <c r="G29" s="111"/>
      <c r="H29" s="34"/>
      <c r="I29" s="44"/>
      <c r="J29" s="117"/>
      <c r="K29" s="117"/>
      <c r="L29" s="118"/>
    </row>
    <row r="30" spans="1:12" ht="15" customHeight="1" x14ac:dyDescent="0.25">
      <c r="A30" s="108">
        <v>5</v>
      </c>
      <c r="B30" s="39">
        <v>1</v>
      </c>
      <c r="C30" s="48"/>
      <c r="D30" s="112">
        <f>VLOOKUP($A$30,申込用紙!$C$11:$M$28,2)</f>
        <v>0</v>
      </c>
      <c r="E30" s="112"/>
      <c r="F30" s="47">
        <f>VLOOKUP($A$30,申込用紙!$C$11:$M$28,11)</f>
        <v>0</v>
      </c>
      <c r="G30" s="109">
        <v>14</v>
      </c>
      <c r="H30" s="39">
        <v>1</v>
      </c>
      <c r="I30" s="45"/>
      <c r="J30" s="112">
        <f>VLOOKUP($G$30,申込用紙!$C$11:$M$28,2)</f>
        <v>0</v>
      </c>
      <c r="K30" s="112"/>
      <c r="L30" s="47">
        <f>VLOOKUP($G$30,申込用紙!$C$11:$M$28,11)</f>
        <v>0</v>
      </c>
    </row>
    <row r="31" spans="1:12" ht="15" customHeight="1" x14ac:dyDescent="0.25">
      <c r="A31" s="108"/>
      <c r="B31" s="31">
        <v>2</v>
      </c>
      <c r="C31" s="49"/>
      <c r="D31" s="31">
        <f>VLOOKUP($A$30,申込用紙!$C$11:$M$28,9)</f>
        <v>0</v>
      </c>
      <c r="E31" s="113" t="s">
        <v>33</v>
      </c>
      <c r="F31" s="114"/>
      <c r="G31" s="110"/>
      <c r="H31" s="31">
        <v>2</v>
      </c>
      <c r="I31" s="46"/>
      <c r="J31" s="31">
        <f>VLOOKUP($G$30,申込用紙!$C$11:$M$28,9)</f>
        <v>0</v>
      </c>
      <c r="K31" s="113" t="s">
        <v>33</v>
      </c>
      <c r="L31" s="114"/>
    </row>
    <row r="32" spans="1:12" ht="15" customHeight="1" x14ac:dyDescent="0.25">
      <c r="A32" s="108"/>
      <c r="B32" s="31">
        <v>3</v>
      </c>
      <c r="C32" s="49"/>
      <c r="D32" s="31">
        <f>VLOOKUP($A$30,申込用紙!$C$11:$M$28,10)</f>
        <v>0</v>
      </c>
      <c r="E32" s="113" t="s">
        <v>34</v>
      </c>
      <c r="F32" s="114"/>
      <c r="G32" s="110"/>
      <c r="H32" s="31">
        <v>3</v>
      </c>
      <c r="I32" s="46"/>
      <c r="J32" s="31">
        <f>VLOOKUP($G$30,申込用紙!$C$11:$M$28,10)</f>
        <v>0</v>
      </c>
      <c r="K32" s="113" t="s">
        <v>34</v>
      </c>
      <c r="L32" s="114"/>
    </row>
    <row r="33" spans="1:12" ht="15" customHeight="1" x14ac:dyDescent="0.25">
      <c r="A33" s="108"/>
      <c r="B33" s="31">
        <v>4</v>
      </c>
      <c r="C33" s="49"/>
      <c r="D33" s="115"/>
      <c r="E33" s="115"/>
      <c r="F33" s="116"/>
      <c r="G33" s="110"/>
      <c r="H33" s="31">
        <v>4</v>
      </c>
      <c r="I33" s="46"/>
      <c r="J33" s="115"/>
      <c r="K33" s="115"/>
      <c r="L33" s="116"/>
    </row>
    <row r="34" spans="1:12" ht="15" customHeight="1" x14ac:dyDescent="0.25">
      <c r="A34" s="108"/>
      <c r="B34" s="34"/>
      <c r="C34" s="50"/>
      <c r="D34" s="117"/>
      <c r="E34" s="117"/>
      <c r="F34" s="118"/>
      <c r="G34" s="111"/>
      <c r="H34" s="34"/>
      <c r="I34" s="44"/>
      <c r="J34" s="117"/>
      <c r="K34" s="117"/>
      <c r="L34" s="118"/>
    </row>
    <row r="35" spans="1:12" ht="15" customHeight="1" x14ac:dyDescent="0.25">
      <c r="A35" s="108">
        <v>6</v>
      </c>
      <c r="B35" s="39">
        <v>1</v>
      </c>
      <c r="C35" s="48"/>
      <c r="D35" s="112">
        <f>VLOOKUP($A$35,申込用紙!$C$11:$M$28,2)</f>
        <v>0</v>
      </c>
      <c r="E35" s="112"/>
      <c r="F35" s="47">
        <f>VLOOKUP($A$35,申込用紙!$C$11:$M$28,11)</f>
        <v>0</v>
      </c>
      <c r="G35" s="109">
        <v>15</v>
      </c>
      <c r="H35" s="39">
        <v>1</v>
      </c>
      <c r="I35" s="45"/>
      <c r="J35" s="112">
        <f>VLOOKUP($G$35,申込用紙!$C$11:$M$28,2)</f>
        <v>0</v>
      </c>
      <c r="K35" s="112"/>
      <c r="L35" s="47">
        <f>VLOOKUP($G$35,申込用紙!$C$11:$M$28,11)</f>
        <v>0</v>
      </c>
    </row>
    <row r="36" spans="1:12" ht="15" customHeight="1" x14ac:dyDescent="0.25">
      <c r="A36" s="108"/>
      <c r="B36" s="31">
        <v>2</v>
      </c>
      <c r="C36" s="49"/>
      <c r="D36" s="31">
        <f>VLOOKUP($A$35,申込用紙!$C$11:$M$28,9)</f>
        <v>0</v>
      </c>
      <c r="E36" s="113" t="s">
        <v>33</v>
      </c>
      <c r="F36" s="114"/>
      <c r="G36" s="110"/>
      <c r="H36" s="31">
        <v>2</v>
      </c>
      <c r="I36" s="46"/>
      <c r="J36" s="31">
        <f>VLOOKUP($G$35,申込用紙!$C$11:$M$28,9)</f>
        <v>0</v>
      </c>
      <c r="K36" s="113" t="s">
        <v>33</v>
      </c>
      <c r="L36" s="114"/>
    </row>
    <row r="37" spans="1:12" ht="15" customHeight="1" x14ac:dyDescent="0.25">
      <c r="A37" s="108"/>
      <c r="B37" s="31">
        <v>3</v>
      </c>
      <c r="C37" s="49"/>
      <c r="D37" s="31">
        <f>VLOOKUP($A$35,申込用紙!$C$11:$M$28,10)</f>
        <v>0</v>
      </c>
      <c r="E37" s="113" t="s">
        <v>34</v>
      </c>
      <c r="F37" s="114"/>
      <c r="G37" s="110"/>
      <c r="H37" s="31">
        <v>3</v>
      </c>
      <c r="I37" s="46"/>
      <c r="J37" s="31">
        <f>VLOOKUP($G$35,申込用紙!$C$11:$M$28,10)</f>
        <v>0</v>
      </c>
      <c r="K37" s="113" t="s">
        <v>34</v>
      </c>
      <c r="L37" s="114"/>
    </row>
    <row r="38" spans="1:12" ht="15" customHeight="1" x14ac:dyDescent="0.25">
      <c r="A38" s="108"/>
      <c r="B38" s="31">
        <v>4</v>
      </c>
      <c r="C38" s="49"/>
      <c r="D38" s="115"/>
      <c r="E38" s="115"/>
      <c r="F38" s="116"/>
      <c r="G38" s="110"/>
      <c r="H38" s="31">
        <v>4</v>
      </c>
      <c r="I38" s="46"/>
      <c r="J38" s="115"/>
      <c r="K38" s="115"/>
      <c r="L38" s="116"/>
    </row>
    <row r="39" spans="1:12" ht="15" customHeight="1" x14ac:dyDescent="0.25">
      <c r="A39" s="108"/>
      <c r="B39" s="34"/>
      <c r="C39" s="50"/>
      <c r="D39" s="117"/>
      <c r="E39" s="117"/>
      <c r="F39" s="118"/>
      <c r="G39" s="111"/>
      <c r="H39" s="34"/>
      <c r="I39" s="44"/>
      <c r="J39" s="117"/>
      <c r="K39" s="117"/>
      <c r="L39" s="118"/>
    </row>
    <row r="40" spans="1:12" ht="15" customHeight="1" x14ac:dyDescent="0.25">
      <c r="A40" s="108">
        <v>7</v>
      </c>
      <c r="B40" s="39">
        <v>1</v>
      </c>
      <c r="C40" s="48"/>
      <c r="D40" s="112">
        <f>VLOOKUP($A$40,申込用紙!$C$11:$M$28,2)</f>
        <v>0</v>
      </c>
      <c r="E40" s="112"/>
      <c r="F40" s="47">
        <f>VLOOKUP($A$40,申込用紙!$C$11:$M$28,11)</f>
        <v>0</v>
      </c>
      <c r="G40" s="109">
        <v>16</v>
      </c>
      <c r="H40" s="39">
        <v>1</v>
      </c>
      <c r="I40" s="45"/>
      <c r="J40" s="112">
        <f>VLOOKUP($G$40,申込用紙!$C$11:$M$28,2)</f>
        <v>0</v>
      </c>
      <c r="K40" s="112"/>
      <c r="L40" s="47">
        <f>VLOOKUP($G$40,申込用紙!$C$11:$M$28,11)</f>
        <v>0</v>
      </c>
    </row>
    <row r="41" spans="1:12" ht="15" customHeight="1" x14ac:dyDescent="0.25">
      <c r="A41" s="108"/>
      <c r="B41" s="31">
        <v>2</v>
      </c>
      <c r="C41" s="49"/>
      <c r="D41" s="31">
        <f>VLOOKUP($A$40,申込用紙!$C$11:$M$28,9)</f>
        <v>0</v>
      </c>
      <c r="E41" s="113" t="s">
        <v>33</v>
      </c>
      <c r="F41" s="114"/>
      <c r="G41" s="110"/>
      <c r="H41" s="31">
        <v>2</v>
      </c>
      <c r="I41" s="46"/>
      <c r="J41" s="31">
        <f>VLOOKUP($G$40,申込用紙!$C$11:$M$28,9)</f>
        <v>0</v>
      </c>
      <c r="K41" s="113" t="s">
        <v>33</v>
      </c>
      <c r="L41" s="114"/>
    </row>
    <row r="42" spans="1:12" ht="15" customHeight="1" x14ac:dyDescent="0.25">
      <c r="A42" s="108"/>
      <c r="B42" s="31">
        <v>3</v>
      </c>
      <c r="C42" s="49"/>
      <c r="D42" s="31">
        <f>VLOOKUP($A$40,申込用紙!$C$11:$M$28,10)</f>
        <v>0</v>
      </c>
      <c r="E42" s="113" t="s">
        <v>34</v>
      </c>
      <c r="F42" s="114"/>
      <c r="G42" s="110"/>
      <c r="H42" s="31">
        <v>3</v>
      </c>
      <c r="I42" s="46"/>
      <c r="J42" s="31">
        <f>VLOOKUP($G$40,申込用紙!$C$11:$M$28,10)</f>
        <v>0</v>
      </c>
      <c r="K42" s="113" t="s">
        <v>34</v>
      </c>
      <c r="L42" s="114"/>
    </row>
    <row r="43" spans="1:12" ht="15" customHeight="1" x14ac:dyDescent="0.25">
      <c r="A43" s="108"/>
      <c r="B43" s="31">
        <v>4</v>
      </c>
      <c r="C43" s="49"/>
      <c r="D43" s="115"/>
      <c r="E43" s="115"/>
      <c r="F43" s="116"/>
      <c r="G43" s="110"/>
      <c r="H43" s="31">
        <v>4</v>
      </c>
      <c r="I43" s="46"/>
      <c r="J43" s="115"/>
      <c r="K43" s="115"/>
      <c r="L43" s="116"/>
    </row>
    <row r="44" spans="1:12" ht="15" customHeight="1" x14ac:dyDescent="0.25">
      <c r="A44" s="108"/>
      <c r="B44" s="34"/>
      <c r="C44" s="50"/>
      <c r="D44" s="117"/>
      <c r="E44" s="117"/>
      <c r="F44" s="118"/>
      <c r="G44" s="111"/>
      <c r="H44" s="34"/>
      <c r="I44" s="44"/>
      <c r="J44" s="117"/>
      <c r="K44" s="117"/>
      <c r="L44" s="118"/>
    </row>
    <row r="45" spans="1:12" ht="15" customHeight="1" x14ac:dyDescent="0.25">
      <c r="A45" s="108">
        <v>8</v>
      </c>
      <c r="B45" s="39">
        <v>1</v>
      </c>
      <c r="C45" s="48"/>
      <c r="D45" s="112">
        <f>VLOOKUP($A$45,申込用紙!$C$11:$M$28,2)</f>
        <v>0</v>
      </c>
      <c r="E45" s="112"/>
      <c r="F45" s="47">
        <f>VLOOKUP($A$45,申込用紙!$C$11:$M$28,11)</f>
        <v>0</v>
      </c>
      <c r="G45" s="109">
        <v>17</v>
      </c>
      <c r="H45" s="39">
        <v>1</v>
      </c>
      <c r="I45" s="45"/>
      <c r="J45" s="112">
        <f>VLOOKUP($G$45,申込用紙!$C$11:$M$28,2)</f>
        <v>0</v>
      </c>
      <c r="K45" s="112"/>
      <c r="L45" s="47">
        <f>VLOOKUP($G$45,申込用紙!$C$11:$M$28,11)</f>
        <v>0</v>
      </c>
    </row>
    <row r="46" spans="1:12" ht="15" customHeight="1" x14ac:dyDescent="0.25">
      <c r="A46" s="108"/>
      <c r="B46" s="31">
        <v>2</v>
      </c>
      <c r="C46" s="49"/>
      <c r="D46" s="31">
        <f>VLOOKUP($A$45,申込用紙!$C$11:$M$28,9)</f>
        <v>0</v>
      </c>
      <c r="E46" s="113" t="s">
        <v>33</v>
      </c>
      <c r="F46" s="114"/>
      <c r="G46" s="110"/>
      <c r="H46" s="31">
        <v>2</v>
      </c>
      <c r="I46" s="46"/>
      <c r="J46" s="31">
        <f>VLOOKUP($G$45,申込用紙!$C$11:$M$28,9)</f>
        <v>0</v>
      </c>
      <c r="K46" s="113" t="s">
        <v>33</v>
      </c>
      <c r="L46" s="114"/>
    </row>
    <row r="47" spans="1:12" ht="15" customHeight="1" x14ac:dyDescent="0.25">
      <c r="A47" s="108"/>
      <c r="B47" s="31">
        <v>3</v>
      </c>
      <c r="C47" s="49"/>
      <c r="D47" s="31">
        <f>VLOOKUP($A$45,申込用紙!$C$11:$M$28,10)</f>
        <v>0</v>
      </c>
      <c r="E47" s="113" t="s">
        <v>34</v>
      </c>
      <c r="F47" s="114"/>
      <c r="G47" s="110"/>
      <c r="H47" s="31">
        <v>3</v>
      </c>
      <c r="I47" s="46"/>
      <c r="J47" s="31">
        <f>VLOOKUP($G$45,申込用紙!$C$11:$M$28,10)</f>
        <v>0</v>
      </c>
      <c r="K47" s="113" t="s">
        <v>34</v>
      </c>
      <c r="L47" s="114"/>
    </row>
    <row r="48" spans="1:12" ht="15" customHeight="1" x14ac:dyDescent="0.25">
      <c r="A48" s="108"/>
      <c r="B48" s="31">
        <v>4</v>
      </c>
      <c r="C48" s="49"/>
      <c r="D48" s="115"/>
      <c r="E48" s="115"/>
      <c r="F48" s="116"/>
      <c r="G48" s="110"/>
      <c r="H48" s="31">
        <v>4</v>
      </c>
      <c r="I48" s="46"/>
      <c r="J48" s="115"/>
      <c r="K48" s="115"/>
      <c r="L48" s="116"/>
    </row>
    <row r="49" spans="1:12" ht="15" customHeight="1" x14ac:dyDescent="0.25">
      <c r="A49" s="108"/>
      <c r="B49" s="34"/>
      <c r="C49" s="50"/>
      <c r="D49" s="117"/>
      <c r="E49" s="117"/>
      <c r="F49" s="118"/>
      <c r="G49" s="111"/>
      <c r="H49" s="34"/>
      <c r="I49" s="44"/>
      <c r="J49" s="117"/>
      <c r="K49" s="117"/>
      <c r="L49" s="118"/>
    </row>
    <row r="50" spans="1:12" ht="15" customHeight="1" x14ac:dyDescent="0.25">
      <c r="A50" s="108">
        <v>9</v>
      </c>
      <c r="B50" s="39">
        <v>1</v>
      </c>
      <c r="C50" s="48"/>
      <c r="D50" s="112">
        <f>VLOOKUP($A$50,申込用紙!$C$11:$M$28,2)</f>
        <v>0</v>
      </c>
      <c r="E50" s="112"/>
      <c r="F50" s="47">
        <f>VLOOKUP($A$50,申込用紙!$C$11:$M$28,11)</f>
        <v>0</v>
      </c>
      <c r="G50" s="109">
        <v>18</v>
      </c>
      <c r="H50" s="39">
        <v>1</v>
      </c>
      <c r="I50" s="45"/>
      <c r="J50" s="112">
        <f>VLOOKUP($G$50,申込用紙!$C$11:$M$28,2)</f>
        <v>0</v>
      </c>
      <c r="K50" s="112"/>
      <c r="L50" s="47">
        <f>VLOOKUP($G$50,申込用紙!$C$11:$M$28,11)</f>
        <v>0</v>
      </c>
    </row>
    <row r="51" spans="1:12" ht="15" customHeight="1" x14ac:dyDescent="0.25">
      <c r="A51" s="108"/>
      <c r="B51" s="31">
        <v>2</v>
      </c>
      <c r="C51" s="49"/>
      <c r="D51" s="31">
        <f>VLOOKUP($A$50,申込用紙!$C$11:$M$28,9)</f>
        <v>0</v>
      </c>
      <c r="E51" s="113" t="s">
        <v>33</v>
      </c>
      <c r="F51" s="114"/>
      <c r="G51" s="110"/>
      <c r="H51" s="31">
        <v>2</v>
      </c>
      <c r="I51" s="46"/>
      <c r="J51" s="31">
        <f>VLOOKUP($G$50,申込用紙!$C$11:$M$28,9)</f>
        <v>0</v>
      </c>
      <c r="K51" s="113" t="s">
        <v>33</v>
      </c>
      <c r="L51" s="114"/>
    </row>
    <row r="52" spans="1:12" ht="15" customHeight="1" x14ac:dyDescent="0.25">
      <c r="A52" s="108"/>
      <c r="B52" s="31">
        <v>3</v>
      </c>
      <c r="C52" s="49"/>
      <c r="D52" s="31">
        <f>VLOOKUP($A$50,申込用紙!$C$11:$M$28,10)</f>
        <v>0</v>
      </c>
      <c r="E52" s="113" t="s">
        <v>34</v>
      </c>
      <c r="F52" s="114"/>
      <c r="G52" s="110"/>
      <c r="H52" s="31">
        <v>3</v>
      </c>
      <c r="I52" s="46"/>
      <c r="J52" s="31">
        <f>VLOOKUP($G$50,申込用紙!$C$11:$M$28,10)</f>
        <v>0</v>
      </c>
      <c r="K52" s="113" t="s">
        <v>34</v>
      </c>
      <c r="L52" s="114"/>
    </row>
    <row r="53" spans="1:12" ht="15" customHeight="1" x14ac:dyDescent="0.25">
      <c r="A53" s="108"/>
      <c r="B53" s="31">
        <v>4</v>
      </c>
      <c r="C53" s="49"/>
      <c r="D53" s="115"/>
      <c r="E53" s="115"/>
      <c r="F53" s="116"/>
      <c r="G53" s="110"/>
      <c r="H53" s="31">
        <v>4</v>
      </c>
      <c r="I53" s="46"/>
      <c r="J53" s="115"/>
      <c r="K53" s="115"/>
      <c r="L53" s="116"/>
    </row>
    <row r="54" spans="1:12" ht="15" customHeight="1" x14ac:dyDescent="0.25">
      <c r="A54" s="108"/>
      <c r="B54" s="34"/>
      <c r="C54" s="50"/>
      <c r="D54" s="117"/>
      <c r="E54" s="117"/>
      <c r="F54" s="118"/>
      <c r="G54" s="111"/>
      <c r="H54" s="34"/>
      <c r="I54" s="44"/>
      <c r="J54" s="117"/>
      <c r="K54" s="117"/>
      <c r="L54" s="118"/>
    </row>
  </sheetData>
  <mergeCells count="109">
    <mergeCell ref="A50:A54"/>
    <mergeCell ref="G50:G54"/>
    <mergeCell ref="J50:K50"/>
    <mergeCell ref="E51:F51"/>
    <mergeCell ref="E52:F52"/>
    <mergeCell ref="J53:L54"/>
    <mergeCell ref="D50:E50"/>
    <mergeCell ref="D53:F54"/>
    <mergeCell ref="K51:L51"/>
    <mergeCell ref="K52:L52"/>
    <mergeCell ref="A45:A49"/>
    <mergeCell ref="G45:G49"/>
    <mergeCell ref="J45:K45"/>
    <mergeCell ref="E46:F46"/>
    <mergeCell ref="E47:F47"/>
    <mergeCell ref="J48:L49"/>
    <mergeCell ref="D45:E45"/>
    <mergeCell ref="D48:F49"/>
    <mergeCell ref="K46:L46"/>
    <mergeCell ref="K47:L47"/>
    <mergeCell ref="A40:A44"/>
    <mergeCell ref="G40:G44"/>
    <mergeCell ref="J40:K40"/>
    <mergeCell ref="E41:F41"/>
    <mergeCell ref="E42:F42"/>
    <mergeCell ref="J43:L44"/>
    <mergeCell ref="D40:E40"/>
    <mergeCell ref="D43:F44"/>
    <mergeCell ref="K41:L41"/>
    <mergeCell ref="K42:L42"/>
    <mergeCell ref="A35:A39"/>
    <mergeCell ref="G35:G39"/>
    <mergeCell ref="J35:K35"/>
    <mergeCell ref="E36:F36"/>
    <mergeCell ref="E37:F37"/>
    <mergeCell ref="J38:L39"/>
    <mergeCell ref="D35:E35"/>
    <mergeCell ref="D38:F39"/>
    <mergeCell ref="K36:L36"/>
    <mergeCell ref="K37:L37"/>
    <mergeCell ref="A30:A34"/>
    <mergeCell ref="G30:G34"/>
    <mergeCell ref="J30:K30"/>
    <mergeCell ref="E31:F31"/>
    <mergeCell ref="E32:F32"/>
    <mergeCell ref="J33:L34"/>
    <mergeCell ref="D30:E30"/>
    <mergeCell ref="D33:F34"/>
    <mergeCell ref="K31:L31"/>
    <mergeCell ref="K32:L32"/>
    <mergeCell ref="A25:A29"/>
    <mergeCell ref="G25:G29"/>
    <mergeCell ref="J25:K25"/>
    <mergeCell ref="E26:F26"/>
    <mergeCell ref="E27:F27"/>
    <mergeCell ref="J28:L29"/>
    <mergeCell ref="D25:E25"/>
    <mergeCell ref="D28:F29"/>
    <mergeCell ref="K26:L26"/>
    <mergeCell ref="K27:L27"/>
    <mergeCell ref="A20:A24"/>
    <mergeCell ref="G20:G24"/>
    <mergeCell ref="J20:K20"/>
    <mergeCell ref="E21:F21"/>
    <mergeCell ref="E22:F22"/>
    <mergeCell ref="J23:L24"/>
    <mergeCell ref="D20:E20"/>
    <mergeCell ref="D23:F24"/>
    <mergeCell ref="K21:L21"/>
    <mergeCell ref="K22:L22"/>
    <mergeCell ref="A15:A19"/>
    <mergeCell ref="G15:G19"/>
    <mergeCell ref="J15:K15"/>
    <mergeCell ref="E16:F16"/>
    <mergeCell ref="E17:F17"/>
    <mergeCell ref="J18:L19"/>
    <mergeCell ref="D15:E15"/>
    <mergeCell ref="D18:F19"/>
    <mergeCell ref="K16:L16"/>
    <mergeCell ref="K17:L17"/>
    <mergeCell ref="A10:A14"/>
    <mergeCell ref="G10:G14"/>
    <mergeCell ref="J10:K10"/>
    <mergeCell ref="E11:F11"/>
    <mergeCell ref="E12:F12"/>
    <mergeCell ref="J13:L14"/>
    <mergeCell ref="D10:E10"/>
    <mergeCell ref="D13:F14"/>
    <mergeCell ref="K11:L11"/>
    <mergeCell ref="K12:L12"/>
    <mergeCell ref="A1:L1"/>
    <mergeCell ref="A8:B8"/>
    <mergeCell ref="C8:F9"/>
    <mergeCell ref="G8:H8"/>
    <mergeCell ref="I8:L9"/>
    <mergeCell ref="A6:B6"/>
    <mergeCell ref="C6:F7"/>
    <mergeCell ref="G6:I6"/>
    <mergeCell ref="A2:A5"/>
    <mergeCell ref="G2:H2"/>
    <mergeCell ref="I2:L3"/>
    <mergeCell ref="G4:H4"/>
    <mergeCell ref="I4:L5"/>
    <mergeCell ref="D2:E2"/>
    <mergeCell ref="D3:F3"/>
    <mergeCell ref="D4:F4"/>
    <mergeCell ref="D5:F5"/>
    <mergeCell ref="J6:L6"/>
    <mergeCell ref="J7:L7"/>
  </mergeCells>
  <phoneticPr fontId="10"/>
  <printOptions horizontalCentered="1" verticalCentered="1"/>
  <pageMargins left="0.59055118110236227" right="0.59055118110236227" top="0.78740157480314965" bottom="0.78740157480314965" header="0.51181102362204722" footer="0.51181102362204722"/>
  <pageSetup paperSize="9" orientation="portrait" errors="blank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A:\申込用紙.jtd</Template>
  <Pages>3</Pages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申込用紙</vt:lpstr>
      <vt:lpstr>ﾌﾟﾛﾌｨｰﾙ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PC-9800ﾕｰｻﾞ</dc:creator>
  <cp:keywords/>
  <cp:lastModifiedBy>藤代浩充</cp:lastModifiedBy>
  <cp:revision>10</cp:revision>
  <cp:lastPrinted>2015-09-17T00:38:35Z</cp:lastPrinted>
  <dcterms:created xsi:type="dcterms:W3CDTF">1997-12-08T05:48:21Z</dcterms:created>
  <dcterms:modified xsi:type="dcterms:W3CDTF">2018-06-26T08:31:21Z</dcterms:modified>
</cp:coreProperties>
</file>